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xr:revisionPtr revIDLastSave="0" documentId="13_ncr:1_{331BD9E9-CC43-40F7-AE47-38DB9F336C61}" xr6:coauthVersionLast="45" xr6:coauthVersionMax="45" xr10:uidLastSave="{00000000-0000-0000-0000-000000000000}"/>
  <bookViews>
    <workbookView xWindow="28680" yWindow="1695" windowWidth="29040" windowHeight="15840" xr2:uid="{00000000-000D-0000-FFFF-FFFF00000000}"/>
  </bookViews>
  <sheets>
    <sheet name="Sales Quote" sheetId="1" r:id="rId1"/>
  </sheets>
  <definedNames>
    <definedName name="_xlnm.Print_Area" localSheetId="0">'Sales Quote'!$A$1:$H$51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0" i="1" l="1"/>
  <c r="H21" i="1"/>
  <c r="H22" i="1"/>
  <c r="H23" i="1"/>
  <c r="H24" i="1"/>
  <c r="H25" i="1"/>
  <c r="H28" i="1"/>
  <c r="H41" i="1" l="1"/>
  <c r="H42" i="1"/>
  <c r="H43" i="1"/>
  <c r="H40" i="1" l="1"/>
  <c r="H44" i="1"/>
  <c r="H36" i="1"/>
  <c r="H37" i="1"/>
  <c r="H38" i="1"/>
  <c r="H39" i="1"/>
  <c r="H34" i="1" l="1"/>
  <c r="H35" i="1"/>
  <c r="H29" i="1"/>
  <c r="H30" i="1"/>
  <c r="H31" i="1"/>
  <c r="H32" i="1"/>
  <c r="H33" i="1"/>
  <c r="H45" i="1" l="1"/>
  <c r="H48" i="1" s="1"/>
</calcChain>
</file>

<file path=xl/sharedStrings.xml><?xml version="1.0" encoding="utf-8"?>
<sst xmlns="http://schemas.openxmlformats.org/spreadsheetml/2006/main" count="65" uniqueCount="62">
  <si>
    <t>DATE</t>
  </si>
  <si>
    <t>DESCRIPTION</t>
  </si>
  <si>
    <t>CUSTOMER ID</t>
  </si>
  <si>
    <t>UNIT PRICE</t>
  </si>
  <si>
    <t>JOB</t>
  </si>
  <si>
    <t>SALESPERSON</t>
  </si>
  <si>
    <t>SHIPPING 
METHOD</t>
  </si>
  <si>
    <t>SHIPPING 
TERMS</t>
  </si>
  <si>
    <t>DUE DATE</t>
  </si>
  <si>
    <t>QTY</t>
  </si>
  <si>
    <t>ITEM #</t>
  </si>
  <si>
    <t>LINE TOTAL</t>
  </si>
  <si>
    <t>EXPIRATION DATE</t>
  </si>
  <si>
    <t>QUOTE</t>
  </si>
  <si>
    <t>THANK YOU FOR YOUR BUSINESS!</t>
  </si>
  <si>
    <t>QUOTE #:</t>
  </si>
  <si>
    <t>Terms</t>
  </si>
  <si>
    <t>SUB- TOTAL</t>
  </si>
  <si>
    <t>NV TAX</t>
  </si>
  <si>
    <t>Shipping</t>
  </si>
  <si>
    <t>TOTAL</t>
  </si>
  <si>
    <t>Size</t>
  </si>
  <si>
    <t>Color/Style</t>
  </si>
  <si>
    <t xml:space="preserve"> </t>
  </si>
  <si>
    <t>CELL:702.279.1081 F:702.740.7075</t>
  </si>
  <si>
    <t>Michael@lasvegastactical.com</t>
  </si>
  <si>
    <t>TO:</t>
  </si>
  <si>
    <t xml:space="preserve">Reno Uniforms </t>
  </si>
  <si>
    <t xml:space="preserve">70 W. Taylor Street </t>
  </si>
  <si>
    <t>Reno Nevada, 89509</t>
  </si>
  <si>
    <t xml:space="preserve">Michael </t>
  </si>
  <si>
    <t>Net 30</t>
  </si>
  <si>
    <t xml:space="preserve">Sparks S.W.A.T. </t>
  </si>
  <si>
    <t xml:space="preserve">Glenn Marsh </t>
  </si>
  <si>
    <t>775-353-2241</t>
  </si>
  <si>
    <t>gmarsh@cityofsparks.us</t>
  </si>
  <si>
    <t>Sparks S.W.A.T. Vests</t>
  </si>
  <si>
    <t xml:space="preserve">All </t>
  </si>
  <si>
    <t xml:space="preserve">Any </t>
  </si>
  <si>
    <t>10X12</t>
  </si>
  <si>
    <t>Harrier III+ SA 10X12 Shooters Cut (set of 2)</t>
  </si>
  <si>
    <t xml:space="preserve">Lighthawk XT 3.0 Carrier Package </t>
  </si>
  <si>
    <t>SPEAR/BALCS Ballistics (for XT 3.0) Included</t>
  </si>
  <si>
    <t>Next Gen Yoke/Collar  Included</t>
  </si>
  <si>
    <t>NextGen Throat Protector  Included</t>
  </si>
  <si>
    <t>NextGen Groin Protector  Included</t>
  </si>
  <si>
    <t>Cobra Alpha (Ares) Dynamic Cummerbund  Included</t>
  </si>
  <si>
    <t>HASP Carrier (set of2)  Included</t>
  </si>
  <si>
    <t>HASP V4 - Level IIIA Plates (set of 2) Included</t>
  </si>
  <si>
    <t>ID Tags (set of 2)  Included</t>
  </si>
  <si>
    <t>AE Base Pouch - Radio Adjustable Covered  Included</t>
  </si>
  <si>
    <t>AE Base Pouch - M16/M4 Open Top Bungee Triple Mag  Included</t>
  </si>
  <si>
    <t>AE Base Pouch - Utility (5X5) Med pouch Zippered Top  Included</t>
  </si>
  <si>
    <t>AE Base Pouch - Flashbang Covered Double  Included</t>
  </si>
  <si>
    <t xml:space="preserve">Plates </t>
  </si>
  <si>
    <t xml:space="preserve">Shooters </t>
  </si>
  <si>
    <t xml:space="preserve">First Spear Pouch Options </t>
  </si>
  <si>
    <t xml:space="preserve">m4, Speed Reload, Triple, with Pistol Pockets </t>
  </si>
  <si>
    <t xml:space="preserve">Patrol Radio Pouch </t>
  </si>
  <si>
    <t>UBI Dynamic Cummerbund Inserts (set of 2) (included)</t>
  </si>
  <si>
    <t>SRT BELT</t>
  </si>
  <si>
    <t>SRT Molle 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</si>
</sst>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25" x14ac:knownFonts="1">
    <font>
      <sz val="10"/>
      <name val="Arial"/>
    </font>
    <font>
      <sz val="8"/>
      <name val="Arial"/>
      <family val="2"/>
    </font>
    <font>
      <sz val="10"/>
      <color theme="1" tint="0.249977111117893"/>
      <name val="Garamond"/>
      <family val="1"/>
      <scheme val="minor"/>
    </font>
    <font>
      <i/>
      <sz val="9"/>
      <color theme="1" tint="0.249977111117893"/>
      <name val="Garamond"/>
      <family val="1"/>
      <scheme val="minor"/>
    </font>
    <font>
      <b/>
      <sz val="11"/>
      <color theme="1" tint="0.249977111117893"/>
      <name val="Garamond"/>
      <family val="1"/>
      <scheme val="minor"/>
    </font>
    <font>
      <sz val="11"/>
      <color theme="1" tint="0.249977111117893"/>
      <name val="Garamond"/>
      <family val="1"/>
      <scheme val="minor"/>
    </font>
    <font>
      <sz val="8"/>
      <color theme="1" tint="0.249977111117893"/>
      <name val="Garamond"/>
      <family val="1"/>
      <scheme val="minor"/>
    </font>
    <font>
      <b/>
      <sz val="8"/>
      <color theme="1" tint="0.249977111117893"/>
      <name val="Garamond"/>
      <family val="1"/>
      <scheme val="minor"/>
    </font>
    <font>
      <i/>
      <sz val="8"/>
      <color theme="1" tint="0.249977111117893"/>
      <name val="Garamond"/>
      <family val="1"/>
      <scheme val="minor"/>
    </font>
    <font>
      <b/>
      <sz val="10"/>
      <color theme="1" tint="0.249977111117893"/>
      <name val="Garamond"/>
      <family val="1"/>
      <scheme val="minor"/>
    </font>
    <font>
      <sz val="9"/>
      <color theme="1" tint="0.249977111117893"/>
      <name val="Garamond"/>
      <family val="1"/>
      <scheme val="minor"/>
    </font>
    <font>
      <b/>
      <i/>
      <sz val="10"/>
      <color theme="1" tint="0.249977111117893"/>
      <name val="Garamond"/>
      <family val="1"/>
      <scheme val="minor"/>
    </font>
    <font>
      <sz val="38"/>
      <color theme="0" tint="-0.34998626667073579"/>
      <name val="Garamond"/>
      <family val="1"/>
      <scheme val="major"/>
    </font>
    <font>
      <sz val="8"/>
      <color theme="1" tint="0.249977111117893"/>
      <name val="Garamond"/>
      <family val="1"/>
      <scheme val="major"/>
    </font>
    <font>
      <b/>
      <sz val="8"/>
      <color theme="1" tint="0.249977111117893"/>
      <name val="Garamond"/>
      <family val="1"/>
      <scheme val="major"/>
    </font>
    <font>
      <u/>
      <sz val="10"/>
      <color theme="10"/>
      <name val="Arial"/>
      <family val="2"/>
    </font>
    <font>
      <sz val="10"/>
      <color theme="0" tint="-0.499984740745262"/>
      <name val="Garamond"/>
      <family val="1"/>
      <scheme val="minor"/>
    </font>
    <font>
      <sz val="14"/>
      <color theme="1" tint="0.249977111117893"/>
      <name val="Garamond"/>
      <family val="1"/>
      <scheme val="minor"/>
    </font>
    <font>
      <sz val="10"/>
      <color theme="0" tint="-0.499984740745262"/>
      <name val="Garamond"/>
      <family val="1"/>
      <scheme val="major"/>
    </font>
    <font>
      <b/>
      <sz val="10"/>
      <color theme="0" tint="-0.499984740745262"/>
      <name val="Garamond"/>
      <family val="1"/>
      <scheme val="major"/>
    </font>
    <font>
      <sz val="8"/>
      <color theme="0"/>
      <name val="Garamond"/>
      <family val="1"/>
      <scheme val="minor"/>
    </font>
    <font>
      <b/>
      <sz val="14"/>
      <color theme="0"/>
      <name val="Garamond"/>
      <family val="1"/>
      <scheme val="minor"/>
    </font>
    <font>
      <b/>
      <sz val="12"/>
      <color theme="0"/>
      <name val="Garamond"/>
      <family val="1"/>
      <scheme val="minor"/>
    </font>
    <font>
      <sz val="8"/>
      <name val="Garamond"/>
      <family val="1"/>
      <scheme val="minor"/>
    </font>
    <font>
      <b/>
      <sz val="12"/>
      <color theme="1" tint="0.249977111117893"/>
      <name val="Garamond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2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6" fillId="0" borderId="0" xfId="0" applyNumberFormat="1" applyFont="1" applyBorder="1" applyAlignment="1"/>
    <xf numFmtId="0" fontId="6" fillId="0" borderId="0" xfId="0" applyFont="1" applyBorder="1" applyAlignment="1"/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/>
    <xf numFmtId="166" fontId="6" fillId="2" borderId="0" xfId="0" applyNumberFormat="1" applyFont="1" applyFill="1" applyBorder="1" applyAlignme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/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65" fontId="6" fillId="0" borderId="2" xfId="0" applyNumberFormat="1" applyFont="1" applyBorder="1" applyAlignment="1">
      <alignment horizontal="left" vertical="center" indent="1"/>
    </xf>
    <xf numFmtId="2" fontId="6" fillId="0" borderId="2" xfId="0" applyNumberFormat="1" applyFont="1" applyFill="1" applyBorder="1" applyAlignment="1">
      <alignment horizontal="left" vertical="center" indent="1"/>
    </xf>
    <xf numFmtId="0" fontId="6" fillId="0" borderId="2" xfId="0" applyNumberFormat="1" applyFont="1" applyFill="1" applyBorder="1" applyAlignment="1">
      <alignment horizontal="left" vertical="center" indent="1"/>
    </xf>
    <xf numFmtId="2" fontId="6" fillId="4" borderId="2" xfId="0" applyNumberFormat="1" applyFont="1" applyFill="1" applyBorder="1" applyAlignment="1">
      <alignment horizontal="left" vertical="center" indent="1"/>
    </xf>
    <xf numFmtId="0" fontId="6" fillId="4" borderId="2" xfId="0" applyNumberFormat="1" applyFont="1" applyFill="1" applyBorder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43" fontId="6" fillId="4" borderId="2" xfId="0" applyNumberFormat="1" applyFont="1" applyFill="1" applyBorder="1" applyAlignment="1">
      <alignment horizontal="right" vertical="center" indent="1"/>
    </xf>
    <xf numFmtId="43" fontId="6" fillId="0" borderId="2" xfId="0" applyNumberFormat="1" applyFont="1" applyFill="1" applyBorder="1" applyAlignment="1">
      <alignment horizontal="right" vertical="center" indent="1"/>
    </xf>
    <xf numFmtId="44" fontId="6" fillId="2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/>
    <xf numFmtId="0" fontId="14" fillId="3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 wrapText="1" indent="1"/>
    </xf>
    <xf numFmtId="0" fontId="6" fillId="4" borderId="2" xfId="0" applyNumberFormat="1" applyFont="1" applyFill="1" applyBorder="1" applyAlignment="1">
      <alignment horizontal="left" vertical="center" wrapText="1" indent="1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 wrapText="1" inden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 indent="1"/>
    </xf>
    <xf numFmtId="14" fontId="18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9" fillId="0" borderId="0" xfId="0" applyFont="1"/>
    <xf numFmtId="0" fontId="6" fillId="0" borderId="0" xfId="0" applyFont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left" vertical="center" indent="1"/>
    </xf>
    <xf numFmtId="2" fontId="6" fillId="6" borderId="2" xfId="0" applyNumberFormat="1" applyFont="1" applyFill="1" applyBorder="1" applyAlignment="1">
      <alignment horizontal="left" vertical="center" indent="1"/>
    </xf>
    <xf numFmtId="0" fontId="6" fillId="6" borderId="2" xfId="0" applyNumberFormat="1" applyFont="1" applyFill="1" applyBorder="1" applyAlignment="1">
      <alignment horizontal="left" vertical="center" indent="1"/>
    </xf>
    <xf numFmtId="0" fontId="6" fillId="6" borderId="2" xfId="0" applyNumberFormat="1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43" fontId="6" fillId="6" borderId="2" xfId="0" applyNumberFormat="1" applyFont="1" applyFill="1" applyBorder="1" applyAlignment="1">
      <alignment horizontal="right" vertical="center" indent="1"/>
    </xf>
    <xf numFmtId="44" fontId="6" fillId="6" borderId="2" xfId="0" applyNumberFormat="1" applyFont="1" applyFill="1" applyBorder="1" applyAlignment="1">
      <alignment horizontal="right" vertical="center" indent="1"/>
    </xf>
    <xf numFmtId="0" fontId="20" fillId="5" borderId="2" xfId="0" applyNumberFormat="1" applyFont="1" applyFill="1" applyBorder="1" applyAlignment="1">
      <alignment horizontal="left" vertical="center" indent="1"/>
    </xf>
    <xf numFmtId="0" fontId="20" fillId="5" borderId="2" xfId="0" applyNumberFormat="1" applyFont="1" applyFill="1" applyBorder="1" applyAlignment="1">
      <alignment horizontal="left" vertical="center" wrapText="1" indent="1"/>
    </xf>
    <xf numFmtId="0" fontId="20" fillId="5" borderId="2" xfId="0" applyFont="1" applyFill="1" applyBorder="1" applyAlignment="1">
      <alignment horizontal="left" vertical="center" wrapText="1" indent="1"/>
    </xf>
    <xf numFmtId="43" fontId="20" fillId="5" borderId="2" xfId="0" applyNumberFormat="1" applyFont="1" applyFill="1" applyBorder="1" applyAlignment="1">
      <alignment horizontal="right" vertical="center" indent="1"/>
    </xf>
    <xf numFmtId="2" fontId="23" fillId="5" borderId="2" xfId="0" applyNumberFormat="1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22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0" xfId="0" applyNumberFormat="1" applyFont="1" applyFill="1" applyBorder="1" applyAlignment="1"/>
    <xf numFmtId="0" fontId="6" fillId="0" borderId="0" xfId="0" applyFont="1" applyBorder="1" applyAlignment="1"/>
    <xf numFmtId="0" fontId="14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4" fontId="7" fillId="2" borderId="5" xfId="0" applyNumberFormat="1" applyFont="1" applyFill="1" applyBorder="1" applyAlignment="1">
      <alignment horizontal="right"/>
    </xf>
    <xf numFmtId="44" fontId="7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" fillId="0" borderId="0" xfId="0" applyFont="1" applyAlignment="1"/>
    <xf numFmtId="0" fontId="16" fillId="0" borderId="0" xfId="0" applyFont="1" applyAlignment="1">
      <alignment horizontal="left" indent="1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0" xfId="1" applyAlignment="1">
      <alignment horizontal="left" indent="1"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5" fillId="0" borderId="0" xfId="1" applyAlignment="1">
      <alignment horizontal="left" wrapText="1" indent="1"/>
    </xf>
    <xf numFmtId="0" fontId="2" fillId="0" borderId="0" xfId="0" applyFon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1075762</xdr:colOff>
      <xdr:row>0</xdr:row>
      <xdr:rowOff>41910</xdr:rowOff>
    </xdr:from>
    <xdr:to>
      <xdr:col>3</xdr:col>
      <xdr:colOff>1392635</xdr:colOff>
      <xdr:row>0</xdr:row>
      <xdr:rowOff>1026211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5537" y="41910"/>
          <a:ext cx="1955173" cy="984301"/>
        </a:xfrm>
        <a:prstGeom prst="rect">
          <a:avLst/>
        </a:prstGeom>
      </xdr:spPr>
    </xdr:pic>
    <xdr:clientData/>
  </xdr:twoCellAnchor>
  <xdr:twoCellAnchor editAs="oneCell">
    <xdr:from>
      <xdr:col>2</xdr:col>
      <xdr:colOff>1130300</xdr:colOff>
      <xdr:row>50</xdr:row>
      <xdr:rowOff>190500</xdr:rowOff>
    </xdr:from>
    <xdr:to>
      <xdr:col>4</xdr:col>
      <xdr:colOff>446880</xdr:colOff>
      <xdr:row>56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850" y="9137650"/>
          <a:ext cx="2783680" cy="10604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1522730</xdr:colOff>
      <xdr:row>51</xdr:row>
      <xdr:rowOff>31750</xdr:rowOff>
    </xdr:from>
    <xdr:to>
      <xdr:col>4</xdr:col>
      <xdr:colOff>134628</xdr:colOff>
      <xdr:row>56</xdr:row>
      <xdr:rowOff>30531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0" y="11042650"/>
          <a:ext cx="2010418" cy="98430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57150</xdr:rowOff>
    </xdr:from>
    <xdr:to>
      <xdr:col>2</xdr:col>
      <xdr:colOff>1032027</xdr:colOff>
      <xdr:row>0</xdr:row>
      <xdr:rowOff>1041451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2860827" cy="98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ramond Gray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marsh@cityofsparks.us" TargetMode="External"/><Relationship Id="rId1" Type="http://schemas.openxmlformats.org/officeDocument/2006/relationships/hyperlink" Target="mailto:Michael@lasvegastactica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Normal="100" workbookViewId="0">
      <selection activeCell="N16" sqref="N16"/>
    </sheetView>
  </sheetViews>
  <sheetFormatPr defaultColWidth="9.140625" defaultRowHeight="12.75" x14ac:dyDescent="0.2"/>
  <cols>
    <col min="1" max="1" width="12.5703125" style="1" customWidth="1"/>
    <col min="2" max="2" width="17.5703125" style="1" customWidth="1"/>
    <col min="3" max="3" width="24.5703125" style="1" customWidth="1"/>
    <col min="4" max="4" width="25" style="1" customWidth="1"/>
    <col min="5" max="5" width="10.85546875" style="1" customWidth="1"/>
    <col min="6" max="6" width="14.140625" style="1" customWidth="1"/>
    <col min="7" max="7" width="14.5703125" style="1" customWidth="1"/>
    <col min="8" max="8" width="13.85546875" style="1" customWidth="1"/>
    <col min="9" max="16384" width="9.140625" style="1"/>
  </cols>
  <sheetData>
    <row r="1" spans="1:8" ht="82.7" customHeight="1" x14ac:dyDescent="0.7">
      <c r="A1" s="16"/>
      <c r="B1" s="93"/>
      <c r="C1" s="93"/>
      <c r="D1" s="94" t="s">
        <v>13</v>
      </c>
      <c r="E1" s="94"/>
      <c r="F1" s="94"/>
      <c r="G1" s="94"/>
      <c r="H1" s="94"/>
    </row>
    <row r="2" spans="1:8" ht="16.5" customHeight="1" x14ac:dyDescent="0.25">
      <c r="A2" s="99"/>
      <c r="B2" s="100"/>
      <c r="C2" s="91"/>
      <c r="D2" s="91"/>
      <c r="E2" s="91"/>
      <c r="F2" s="91"/>
      <c r="G2" s="91"/>
    </row>
    <row r="3" spans="1:8" ht="16.5" customHeight="1" x14ac:dyDescent="0.3">
      <c r="A3" s="97" t="s">
        <v>27</v>
      </c>
      <c r="B3" s="98"/>
      <c r="C3" s="91"/>
      <c r="D3" s="91"/>
      <c r="E3" s="91"/>
      <c r="F3" s="91"/>
      <c r="G3" s="91"/>
    </row>
    <row r="4" spans="1:8" s="2" customFormat="1" ht="11.45" customHeight="1" x14ac:dyDescent="0.2">
      <c r="A4" s="101"/>
      <c r="B4" s="101"/>
      <c r="C4" s="101"/>
      <c r="D4" s="101"/>
      <c r="E4" s="101"/>
      <c r="F4" s="101"/>
      <c r="G4" s="101"/>
    </row>
    <row r="5" spans="1:8" ht="14.1" customHeight="1" x14ac:dyDescent="0.2">
      <c r="A5" s="92" t="s">
        <v>28</v>
      </c>
      <c r="B5" s="92"/>
      <c r="C5" s="39"/>
      <c r="D5" s="40" t="s">
        <v>15</v>
      </c>
      <c r="E5" s="40"/>
      <c r="F5" s="40"/>
      <c r="G5" s="41"/>
    </row>
    <row r="6" spans="1:8" ht="14.1" customHeight="1" x14ac:dyDescent="0.2">
      <c r="A6" s="92" t="s">
        <v>29</v>
      </c>
      <c r="B6" s="92"/>
      <c r="C6" s="39"/>
      <c r="D6" s="40" t="s">
        <v>0</v>
      </c>
      <c r="E6" s="47">
        <v>43871</v>
      </c>
      <c r="F6" s="40"/>
      <c r="G6" s="42" t="s">
        <v>23</v>
      </c>
    </row>
    <row r="7" spans="1:8" ht="14.1" customHeight="1" x14ac:dyDescent="0.2">
      <c r="A7" s="92" t="s">
        <v>24</v>
      </c>
      <c r="B7" s="92"/>
      <c r="C7" s="90" t="s">
        <v>2</v>
      </c>
      <c r="D7" s="90"/>
      <c r="E7" s="40"/>
      <c r="F7" s="40"/>
      <c r="G7" s="41" t="s">
        <v>23</v>
      </c>
    </row>
    <row r="8" spans="1:8" ht="14.1" customHeight="1" x14ac:dyDescent="0.2">
      <c r="A8" s="95" t="s">
        <v>25</v>
      </c>
      <c r="B8" s="92"/>
      <c r="C8" s="96" t="s">
        <v>12</v>
      </c>
      <c r="D8" s="96"/>
      <c r="E8" s="48">
        <v>43951</v>
      </c>
      <c r="F8" s="43"/>
      <c r="G8" s="46" t="s">
        <v>23</v>
      </c>
    </row>
    <row r="9" spans="1:8" ht="14.1" customHeight="1" x14ac:dyDescent="0.2">
      <c r="A9" s="91"/>
      <c r="B9" s="91"/>
      <c r="C9" s="91"/>
      <c r="D9" s="91"/>
      <c r="E9" s="91"/>
      <c r="F9" s="91"/>
      <c r="G9" s="91"/>
    </row>
    <row r="10" spans="1:8" ht="14.1" customHeight="1" x14ac:dyDescent="0.2">
      <c r="A10" s="44" t="s">
        <v>26</v>
      </c>
      <c r="B10" s="89"/>
      <c r="C10" s="89"/>
      <c r="D10" s="45"/>
      <c r="E10" s="45"/>
      <c r="F10" s="45"/>
      <c r="G10" s="41"/>
    </row>
    <row r="11" spans="1:8" ht="14.1" customHeight="1" x14ac:dyDescent="0.2">
      <c r="A11" s="102" t="s">
        <v>32</v>
      </c>
      <c r="B11" s="102"/>
      <c r="C11" s="102"/>
      <c r="G11" s="41"/>
    </row>
    <row r="12" spans="1:8" ht="13.5" customHeight="1" x14ac:dyDescent="0.2">
      <c r="A12" s="103" t="s">
        <v>33</v>
      </c>
      <c r="B12" s="104"/>
      <c r="C12" s="104"/>
      <c r="G12" s="41"/>
    </row>
    <row r="13" spans="1:8" ht="14.1" customHeight="1" x14ac:dyDescent="0.2">
      <c r="A13" s="95" t="s">
        <v>34</v>
      </c>
      <c r="B13" s="104"/>
      <c r="C13" s="104"/>
      <c r="G13" s="41"/>
    </row>
    <row r="14" spans="1:8" ht="14.1" customHeight="1" x14ac:dyDescent="0.2">
      <c r="A14" s="95" t="s">
        <v>35</v>
      </c>
      <c r="B14" s="104"/>
      <c r="C14" s="104"/>
      <c r="G14" s="41"/>
    </row>
    <row r="15" spans="1:8" s="2" customFormat="1" ht="14.1" customHeight="1" x14ac:dyDescent="0.2">
      <c r="A15" s="83"/>
      <c r="B15" s="83"/>
      <c r="C15" s="83"/>
      <c r="D15" s="83"/>
      <c r="E15" s="83"/>
      <c r="F15" s="83"/>
      <c r="G15" s="83"/>
    </row>
    <row r="16" spans="1:8" ht="22.5" x14ac:dyDescent="0.2">
      <c r="A16" s="17" t="s">
        <v>5</v>
      </c>
      <c r="B16" s="17" t="s">
        <v>4</v>
      </c>
      <c r="C16" s="18" t="s">
        <v>6</v>
      </c>
      <c r="D16" s="18" t="s">
        <v>7</v>
      </c>
      <c r="E16" s="18"/>
      <c r="F16" s="18"/>
      <c r="G16" s="18" t="s">
        <v>16</v>
      </c>
      <c r="H16" s="17" t="s">
        <v>8</v>
      </c>
    </row>
    <row r="17" spans="1:8" ht="15.95" customHeight="1" x14ac:dyDescent="0.2">
      <c r="A17" s="20" t="s">
        <v>30</v>
      </c>
      <c r="B17" s="20" t="s">
        <v>36</v>
      </c>
      <c r="C17" s="20"/>
      <c r="D17" s="21"/>
      <c r="E17" s="21"/>
      <c r="F17" s="21"/>
      <c r="G17" s="22" t="s">
        <v>31</v>
      </c>
      <c r="H17" s="22"/>
    </row>
    <row r="18" spans="1:8" ht="15.95" customHeight="1" x14ac:dyDescent="0.2">
      <c r="A18" s="82"/>
      <c r="B18" s="82"/>
      <c r="C18" s="83"/>
      <c r="D18" s="83"/>
      <c r="E18" s="83"/>
      <c r="F18" s="83"/>
      <c r="G18" s="83"/>
      <c r="H18" s="83"/>
    </row>
    <row r="19" spans="1:8" ht="15.95" customHeight="1" x14ac:dyDescent="0.2">
      <c r="A19" s="19" t="s">
        <v>9</v>
      </c>
      <c r="B19" s="19" t="s">
        <v>10</v>
      </c>
      <c r="C19" s="84" t="s">
        <v>1</v>
      </c>
      <c r="D19" s="85"/>
      <c r="E19" s="35" t="s">
        <v>21</v>
      </c>
      <c r="F19" s="35" t="s">
        <v>22</v>
      </c>
      <c r="G19" s="17" t="s">
        <v>3</v>
      </c>
      <c r="H19" s="17" t="s">
        <v>11</v>
      </c>
    </row>
    <row r="20" spans="1:8" ht="19.5" customHeight="1" x14ac:dyDescent="0.2">
      <c r="A20" s="23">
        <v>22</v>
      </c>
      <c r="B20" s="24"/>
      <c r="C20" s="75" t="s">
        <v>41</v>
      </c>
      <c r="D20" s="76"/>
      <c r="E20" s="37" t="s">
        <v>37</v>
      </c>
      <c r="F20" s="50" t="s">
        <v>38</v>
      </c>
      <c r="G20" s="29">
        <v>2210</v>
      </c>
      <c r="H20" s="27">
        <f>A20*G20</f>
        <v>48620</v>
      </c>
    </row>
    <row r="21" spans="1:8" ht="26.25" customHeight="1" x14ac:dyDescent="0.2">
      <c r="A21" s="25">
        <v>22</v>
      </c>
      <c r="B21" s="26"/>
      <c r="C21" s="71" t="s">
        <v>42</v>
      </c>
      <c r="D21" s="72"/>
      <c r="E21" s="38"/>
      <c r="F21" s="49"/>
      <c r="G21" s="28"/>
      <c r="H21" s="27">
        <f>A21*G21</f>
        <v>0</v>
      </c>
    </row>
    <row r="22" spans="1:8" ht="28.5" customHeight="1" x14ac:dyDescent="0.2">
      <c r="A22" s="23">
        <v>22</v>
      </c>
      <c r="B22" s="24"/>
      <c r="C22" s="75" t="s">
        <v>43</v>
      </c>
      <c r="D22" s="76"/>
      <c r="E22" s="37"/>
      <c r="F22" s="50"/>
      <c r="G22" s="29"/>
      <c r="H22" s="27">
        <f t="shared" ref="H22:H36" si="0">G22*A22</f>
        <v>0</v>
      </c>
    </row>
    <row r="23" spans="1:8" ht="27.75" customHeight="1" x14ac:dyDescent="0.2">
      <c r="A23" s="25">
        <v>22</v>
      </c>
      <c r="B23" s="26"/>
      <c r="C23" s="71" t="s">
        <v>44</v>
      </c>
      <c r="D23" s="72"/>
      <c r="E23" s="38"/>
      <c r="F23" s="49"/>
      <c r="G23" s="28"/>
      <c r="H23" s="27">
        <f t="shared" si="0"/>
        <v>0</v>
      </c>
    </row>
    <row r="24" spans="1:8" ht="24.75" customHeight="1" x14ac:dyDescent="0.2">
      <c r="A24" s="23">
        <v>22</v>
      </c>
      <c r="B24" s="24"/>
      <c r="C24" s="75" t="s">
        <v>45</v>
      </c>
      <c r="D24" s="76"/>
      <c r="E24" s="37"/>
      <c r="F24" s="50"/>
      <c r="G24" s="29"/>
      <c r="H24" s="27">
        <f t="shared" si="0"/>
        <v>0</v>
      </c>
    </row>
    <row r="25" spans="1:8" ht="27.75" customHeight="1" x14ac:dyDescent="0.2">
      <c r="A25" s="25">
        <v>22</v>
      </c>
      <c r="B25" s="26"/>
      <c r="C25" s="71" t="s">
        <v>46</v>
      </c>
      <c r="D25" s="72"/>
      <c r="E25" s="38"/>
      <c r="F25" s="49"/>
      <c r="G25" s="28"/>
      <c r="H25" s="27">
        <f t="shared" si="0"/>
        <v>0</v>
      </c>
    </row>
    <row r="26" spans="1:8" ht="27.75" customHeight="1" x14ac:dyDescent="0.2">
      <c r="A26" s="66">
        <v>22</v>
      </c>
      <c r="B26" s="62"/>
      <c r="C26" s="78" t="s">
        <v>59</v>
      </c>
      <c r="D26" s="79"/>
      <c r="E26" s="63"/>
      <c r="F26" s="64"/>
      <c r="G26" s="65"/>
      <c r="H26" s="27">
        <f t="shared" si="0"/>
        <v>0</v>
      </c>
    </row>
    <row r="27" spans="1:8" ht="27.75" customHeight="1" x14ac:dyDescent="0.2">
      <c r="A27" s="25"/>
      <c r="B27" s="26"/>
      <c r="C27" s="53"/>
      <c r="D27" s="54"/>
      <c r="E27" s="38"/>
      <c r="F27" s="49"/>
      <c r="G27" s="28"/>
      <c r="H27" s="27">
        <f t="shared" si="0"/>
        <v>0</v>
      </c>
    </row>
    <row r="28" spans="1:8" ht="30" customHeight="1" x14ac:dyDescent="0.2">
      <c r="A28" s="23">
        <v>22</v>
      </c>
      <c r="B28" s="24"/>
      <c r="C28" s="75" t="s">
        <v>47</v>
      </c>
      <c r="D28" s="76"/>
      <c r="E28" s="37"/>
      <c r="F28" s="50"/>
      <c r="G28" s="29"/>
      <c r="H28" s="27">
        <f t="shared" si="0"/>
        <v>0</v>
      </c>
    </row>
    <row r="29" spans="1:8" ht="15.95" customHeight="1" x14ac:dyDescent="0.2">
      <c r="A29" s="25">
        <v>22</v>
      </c>
      <c r="B29" s="26"/>
      <c r="C29" s="71" t="s">
        <v>48</v>
      </c>
      <c r="D29" s="72"/>
      <c r="E29" s="38"/>
      <c r="F29" s="49"/>
      <c r="G29" s="28"/>
      <c r="H29" s="27">
        <f t="shared" si="0"/>
        <v>0</v>
      </c>
    </row>
    <row r="30" spans="1:8" ht="20.25" customHeight="1" x14ac:dyDescent="0.2">
      <c r="A30" s="23">
        <v>22</v>
      </c>
      <c r="B30" s="55"/>
      <c r="C30" s="75" t="s">
        <v>49</v>
      </c>
      <c r="D30" s="76"/>
      <c r="E30" s="37"/>
      <c r="F30" s="50"/>
      <c r="G30" s="29"/>
      <c r="H30" s="27">
        <f t="shared" si="0"/>
        <v>0</v>
      </c>
    </row>
    <row r="31" spans="1:8" ht="15.95" customHeight="1" x14ac:dyDescent="0.2">
      <c r="A31" s="25">
        <v>22</v>
      </c>
      <c r="B31" s="26"/>
      <c r="C31" s="71" t="s">
        <v>50</v>
      </c>
      <c r="D31" s="72"/>
      <c r="E31" s="38"/>
      <c r="F31" s="49"/>
      <c r="G31" s="28"/>
      <c r="H31" s="27">
        <f t="shared" si="0"/>
        <v>0</v>
      </c>
    </row>
    <row r="32" spans="1:8" ht="15.95" customHeight="1" x14ac:dyDescent="0.2">
      <c r="A32" s="23">
        <v>22</v>
      </c>
      <c r="B32" s="24"/>
      <c r="C32" s="75" t="s">
        <v>51</v>
      </c>
      <c r="D32" s="76"/>
      <c r="E32" s="37"/>
      <c r="F32" s="50"/>
      <c r="G32" s="29"/>
      <c r="H32" s="27">
        <f t="shared" si="0"/>
        <v>0</v>
      </c>
    </row>
    <row r="33" spans="1:9" ht="15.95" customHeight="1" x14ac:dyDescent="0.2">
      <c r="A33" s="25">
        <v>22</v>
      </c>
      <c r="B33" s="26"/>
      <c r="C33" s="71" t="s">
        <v>52</v>
      </c>
      <c r="D33" s="72"/>
      <c r="E33" s="38"/>
      <c r="F33" s="49"/>
      <c r="G33" s="28"/>
      <c r="H33" s="27">
        <f t="shared" si="0"/>
        <v>0</v>
      </c>
    </row>
    <row r="34" spans="1:9" ht="15.95" customHeight="1" x14ac:dyDescent="0.2">
      <c r="A34" s="23">
        <v>22</v>
      </c>
      <c r="B34" s="24"/>
      <c r="C34" s="75" t="s">
        <v>53</v>
      </c>
      <c r="D34" s="76"/>
      <c r="E34" s="37"/>
      <c r="F34" s="50"/>
      <c r="G34" s="29"/>
      <c r="H34" s="27">
        <f>G34*A34</f>
        <v>0</v>
      </c>
    </row>
    <row r="35" spans="1:9" ht="15.95" customHeight="1" x14ac:dyDescent="0.2">
      <c r="A35" s="56"/>
      <c r="B35" s="57"/>
      <c r="C35" s="73" t="s">
        <v>54</v>
      </c>
      <c r="D35" s="74"/>
      <c r="E35" s="58"/>
      <c r="F35" s="59"/>
      <c r="G35" s="60"/>
      <c r="H35" s="61">
        <f t="shared" si="0"/>
        <v>0</v>
      </c>
    </row>
    <row r="36" spans="1:9" ht="15.95" customHeight="1" x14ac:dyDescent="0.2">
      <c r="A36" s="23">
        <v>22</v>
      </c>
      <c r="B36" s="24"/>
      <c r="C36" s="75" t="s">
        <v>40</v>
      </c>
      <c r="D36" s="76"/>
      <c r="E36" s="37" t="s">
        <v>39</v>
      </c>
      <c r="F36" s="50" t="s">
        <v>55</v>
      </c>
      <c r="G36" s="29">
        <v>575</v>
      </c>
      <c r="H36" s="27">
        <f t="shared" si="0"/>
        <v>12650</v>
      </c>
    </row>
    <row r="37" spans="1:9" ht="15.95" customHeight="1" x14ac:dyDescent="0.2">
      <c r="A37" s="56"/>
      <c r="B37" s="57"/>
      <c r="C37" s="69" t="s">
        <v>56</v>
      </c>
      <c r="D37" s="77"/>
      <c r="E37" s="58"/>
      <c r="F37" s="59"/>
      <c r="G37" s="60"/>
      <c r="H37" s="61">
        <f t="shared" ref="H37:H44" si="1">G37*A37</f>
        <v>0</v>
      </c>
    </row>
    <row r="38" spans="1:9" ht="15.95" customHeight="1" x14ac:dyDescent="0.2">
      <c r="A38" s="23">
        <v>22</v>
      </c>
      <c r="B38" s="24"/>
      <c r="C38" s="75" t="s">
        <v>57</v>
      </c>
      <c r="D38" s="76"/>
      <c r="E38" s="37"/>
      <c r="F38" s="50"/>
      <c r="G38" s="29">
        <v>160</v>
      </c>
      <c r="H38" s="27">
        <f t="shared" si="1"/>
        <v>3520</v>
      </c>
    </row>
    <row r="39" spans="1:9" ht="15.95" customHeight="1" x14ac:dyDescent="0.2">
      <c r="A39" s="25">
        <v>22</v>
      </c>
      <c r="B39" s="26"/>
      <c r="C39" s="71" t="s">
        <v>58</v>
      </c>
      <c r="D39" s="72"/>
      <c r="E39" s="38"/>
      <c r="F39" s="49"/>
      <c r="G39" s="28">
        <v>75</v>
      </c>
      <c r="H39" s="27">
        <f t="shared" si="1"/>
        <v>1650</v>
      </c>
      <c r="I39" s="51"/>
    </row>
    <row r="40" spans="1:9" ht="15.95" customHeight="1" x14ac:dyDescent="0.2">
      <c r="A40" s="56"/>
      <c r="B40" s="57"/>
      <c r="C40" s="69" t="s">
        <v>60</v>
      </c>
      <c r="D40" s="70"/>
      <c r="E40" s="58"/>
      <c r="F40" s="59"/>
      <c r="G40" s="60"/>
      <c r="H40" s="61">
        <f t="shared" ref="H40:H43" si="2">G40*A40</f>
        <v>0</v>
      </c>
    </row>
    <row r="41" spans="1:9" ht="15.95" customHeight="1" x14ac:dyDescent="0.2">
      <c r="A41" s="25">
        <v>22</v>
      </c>
      <c r="B41" s="26"/>
      <c r="C41" s="71" t="s">
        <v>61</v>
      </c>
      <c r="D41" s="72"/>
      <c r="E41" s="38"/>
      <c r="F41" s="49"/>
      <c r="G41" s="28">
        <v>169.99</v>
      </c>
      <c r="H41" s="27">
        <f t="shared" si="2"/>
        <v>3739.78</v>
      </c>
    </row>
    <row r="42" spans="1:9" ht="15.95" customHeight="1" x14ac:dyDescent="0.2">
      <c r="A42" s="23"/>
      <c r="B42" s="24"/>
      <c r="C42" s="75"/>
      <c r="D42" s="76"/>
      <c r="E42" s="37"/>
      <c r="F42" s="50"/>
      <c r="G42" s="29"/>
      <c r="H42" s="27">
        <f t="shared" si="2"/>
        <v>0</v>
      </c>
    </row>
    <row r="43" spans="1:9" ht="15.95" customHeight="1" x14ac:dyDescent="0.2">
      <c r="A43" s="25"/>
      <c r="B43" s="26"/>
      <c r="C43" s="71"/>
      <c r="D43" s="72"/>
      <c r="E43" s="38"/>
      <c r="F43" s="49"/>
      <c r="G43" s="28"/>
      <c r="H43" s="27">
        <f t="shared" si="2"/>
        <v>0</v>
      </c>
    </row>
    <row r="44" spans="1:9" ht="15.95" customHeight="1" x14ac:dyDescent="0.2">
      <c r="A44" s="23"/>
      <c r="B44" s="24"/>
      <c r="C44" s="67"/>
      <c r="D44" s="68"/>
      <c r="E44" s="37"/>
      <c r="F44" s="50"/>
      <c r="G44" s="29"/>
      <c r="H44" s="27">
        <f t="shared" si="1"/>
        <v>0</v>
      </c>
    </row>
    <row r="45" spans="1:9" ht="15.95" customHeight="1" x14ac:dyDescent="0.2">
      <c r="A45" s="4"/>
      <c r="B45" s="5"/>
      <c r="C45" s="6"/>
      <c r="D45" s="86" t="s">
        <v>17</v>
      </c>
      <c r="E45" s="86"/>
      <c r="F45" s="86"/>
      <c r="G45" s="87"/>
      <c r="H45" s="30">
        <f>SUM(H20:H44)</f>
        <v>70179.78</v>
      </c>
    </row>
    <row r="46" spans="1:9" ht="15.95" customHeight="1" x14ac:dyDescent="0.2">
      <c r="A46" s="7"/>
      <c r="B46" s="52"/>
      <c r="C46" s="52"/>
      <c r="D46" s="52"/>
      <c r="E46" s="52"/>
      <c r="F46" s="52"/>
      <c r="G46" s="36" t="s">
        <v>18</v>
      </c>
      <c r="H46" s="27"/>
    </row>
    <row r="47" spans="1:9" ht="15.95" customHeight="1" x14ac:dyDescent="0.2">
      <c r="A47" s="52"/>
      <c r="B47" s="52"/>
      <c r="C47" s="52"/>
      <c r="D47" s="52"/>
      <c r="E47" s="52"/>
      <c r="F47" s="52"/>
      <c r="G47" s="36" t="s">
        <v>19</v>
      </c>
      <c r="H47" s="29">
        <v>0</v>
      </c>
    </row>
    <row r="48" spans="1:9" ht="15.95" customHeight="1" x14ac:dyDescent="0.2">
      <c r="A48" s="8"/>
      <c r="B48" s="8"/>
      <c r="C48" s="8"/>
      <c r="D48" s="8"/>
      <c r="E48" s="34"/>
      <c r="F48" s="34"/>
      <c r="G48" s="36" t="s">
        <v>20</v>
      </c>
      <c r="H48" s="31">
        <f>H45+H46+H47</f>
        <v>70179.78</v>
      </c>
    </row>
    <row r="49" spans="1:8" ht="15.95" customHeight="1" x14ac:dyDescent="0.2">
      <c r="A49" s="9"/>
      <c r="B49" s="9"/>
      <c r="C49" s="9"/>
      <c r="D49" s="8"/>
      <c r="E49" s="34"/>
      <c r="F49" s="34"/>
      <c r="G49" s="3"/>
    </row>
    <row r="50" spans="1:8" ht="15.95" customHeight="1" x14ac:dyDescent="0.2">
      <c r="A50" s="10"/>
      <c r="B50" s="11"/>
      <c r="C50" s="6"/>
      <c r="D50" s="8"/>
      <c r="E50" s="34"/>
      <c r="F50" s="34"/>
      <c r="G50" s="3"/>
    </row>
    <row r="51" spans="1:8" ht="15.95" customHeight="1" x14ac:dyDescent="0.2">
      <c r="A51" s="88" t="s">
        <v>14</v>
      </c>
      <c r="B51" s="88"/>
      <c r="C51" s="88"/>
      <c r="D51" s="88"/>
      <c r="E51" s="88"/>
      <c r="F51" s="88"/>
      <c r="G51" s="88"/>
      <c r="H51" s="88"/>
    </row>
    <row r="52" spans="1:8" ht="15.95" customHeight="1" x14ac:dyDescent="0.2">
      <c r="A52" s="12"/>
      <c r="B52" s="12"/>
      <c r="C52" s="12"/>
      <c r="D52" s="12"/>
      <c r="E52" s="12"/>
      <c r="F52" s="12"/>
      <c r="G52" s="12"/>
    </row>
    <row r="53" spans="1:8" ht="15.95" customHeight="1" x14ac:dyDescent="0.2">
      <c r="A53" s="88" t="s">
        <v>23</v>
      </c>
      <c r="B53" s="88"/>
      <c r="C53" s="88"/>
      <c r="D53" s="88"/>
      <c r="E53" s="88"/>
      <c r="F53" s="88"/>
      <c r="G53" s="88"/>
      <c r="H53" s="88"/>
    </row>
    <row r="54" spans="1:8" ht="15.95" customHeight="1" x14ac:dyDescent="0.2">
      <c r="B54" s="80"/>
      <c r="C54" s="81"/>
      <c r="D54" s="81"/>
      <c r="E54" s="81"/>
      <c r="F54" s="81"/>
      <c r="G54" s="81"/>
    </row>
    <row r="55" spans="1:8" ht="15.95" customHeight="1" x14ac:dyDescent="0.2">
      <c r="B55" s="13"/>
      <c r="C55" s="14"/>
      <c r="D55" s="14"/>
      <c r="E55" s="33"/>
      <c r="F55" s="33"/>
      <c r="G55" s="14"/>
    </row>
    <row r="56" spans="1:8" ht="15.95" customHeight="1" x14ac:dyDescent="0.2"/>
    <row r="57" spans="1:8" ht="10.5" customHeight="1" x14ac:dyDescent="0.2">
      <c r="A57" s="15"/>
      <c r="B57" s="15"/>
      <c r="C57" s="15"/>
      <c r="D57" s="15"/>
      <c r="E57" s="32"/>
      <c r="F57" s="32"/>
      <c r="G57" s="15"/>
    </row>
  </sheetData>
  <mergeCells count="50">
    <mergeCell ref="A15:G15"/>
    <mergeCell ref="A11:C11"/>
    <mergeCell ref="A12:C12"/>
    <mergeCell ref="A13:C13"/>
    <mergeCell ref="A14:C14"/>
    <mergeCell ref="B10:C10"/>
    <mergeCell ref="C7:D7"/>
    <mergeCell ref="A9:G9"/>
    <mergeCell ref="A7:B7"/>
    <mergeCell ref="B1:C1"/>
    <mergeCell ref="D1:H1"/>
    <mergeCell ref="A8:B8"/>
    <mergeCell ref="A6:B6"/>
    <mergeCell ref="C8:D8"/>
    <mergeCell ref="C2:G2"/>
    <mergeCell ref="A3:B3"/>
    <mergeCell ref="A2:B2"/>
    <mergeCell ref="A5:B5"/>
    <mergeCell ref="C3:G3"/>
    <mergeCell ref="A4:G4"/>
    <mergeCell ref="B54:G54"/>
    <mergeCell ref="A18:H18"/>
    <mergeCell ref="C21:D21"/>
    <mergeCell ref="C32:D32"/>
    <mergeCell ref="C23:D23"/>
    <mergeCell ref="C24:D24"/>
    <mergeCell ref="C19:D19"/>
    <mergeCell ref="C20:D20"/>
    <mergeCell ref="D45:G45"/>
    <mergeCell ref="C33:D33"/>
    <mergeCell ref="C34:D34"/>
    <mergeCell ref="C29:D29"/>
    <mergeCell ref="C30:D30"/>
    <mergeCell ref="A53:H53"/>
    <mergeCell ref="A51:H51"/>
    <mergeCell ref="C22:D22"/>
    <mergeCell ref="C44:D44"/>
    <mergeCell ref="C40:D40"/>
    <mergeCell ref="C41:D41"/>
    <mergeCell ref="C35:D35"/>
    <mergeCell ref="C25:D25"/>
    <mergeCell ref="C28:D28"/>
    <mergeCell ref="C31:D31"/>
    <mergeCell ref="C36:D36"/>
    <mergeCell ref="C37:D37"/>
    <mergeCell ref="C38:D38"/>
    <mergeCell ref="C39:D39"/>
    <mergeCell ref="C42:D42"/>
    <mergeCell ref="C43:D43"/>
    <mergeCell ref="C26:D26"/>
  </mergeCells>
  <phoneticPr fontId="1" type="noConversion"/>
  <hyperlinks>
    <hyperlink ref="A8" r:id="rId1" xr:uid="{00000000-0004-0000-0000-000000000000}"/>
    <hyperlink ref="A14" r:id="rId2" xr:uid="{00000000-0004-0000-0000-000001000000}"/>
  </hyperlinks>
  <printOptions horizontalCentered="1"/>
  <pageMargins left="0.25" right="0.25" top="0.75" bottom="0.75" header="0.3" footer="0.3"/>
  <pageSetup scale="56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49024-F747-4C40-9252-44ED8CADC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Quote</vt:lpstr>
      <vt:lpstr>'Sales Quote'!Print_Area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quote (Garamond Gray design)</dc:title>
  <dc:creator>Dustin Hardman</dc:creator>
  <cp:lastModifiedBy>Michael</cp:lastModifiedBy>
  <cp:lastPrinted>2018-12-07T19:59:33Z</cp:lastPrinted>
  <dcterms:created xsi:type="dcterms:W3CDTF">2014-04-10T06:44:28Z</dcterms:created>
  <dcterms:modified xsi:type="dcterms:W3CDTF">2020-02-10T21:45:59Z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TC101009901033</vt:lpwstr>
  </property>
</Properties>
</file>